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11370" activeTab="0"/>
  </bookViews>
  <sheets>
    <sheet name="ＢＳＥ対応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<sst xmlns="http://schemas.openxmlformats.org/spreadsheetml/2006/main" count="37" uniqueCount="29">
  <si>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平成13年9月</t>
  </si>
  <si>
    <t>平成13年10月</t>
  </si>
  <si>
    <t>平成13年11月</t>
  </si>
  <si>
    <t>平成13年12月</t>
  </si>
  <si>
    <t>平成14年1月</t>
  </si>
  <si>
    <t>平成14年2月</t>
  </si>
  <si>
    <t>平成14年3月</t>
  </si>
  <si>
    <t>平成14年4月</t>
  </si>
  <si>
    <t>平成14年5月</t>
  </si>
  <si>
    <t>平成14年6月</t>
  </si>
  <si>
    <t>平成14年7月</t>
  </si>
  <si>
    <t>平成14年8月</t>
  </si>
  <si>
    <t>平成14年9月</t>
  </si>
  <si>
    <t>平成14年10月</t>
  </si>
  <si>
    <t>平成14年11月</t>
  </si>
  <si>
    <t>平成14年12月</t>
  </si>
  <si>
    <t>平成15年1月</t>
  </si>
  <si>
    <t>平成15年2月</t>
  </si>
  <si>
    <t>平成15年3月</t>
  </si>
  <si>
    <t>肉専用種</t>
  </si>
  <si>
    <t>交雑種</t>
  </si>
  <si>
    <t>乳用種</t>
  </si>
  <si>
    <t>合計</t>
  </si>
  <si>
    <t>単価</t>
  </si>
  <si>
    <t>頭数</t>
  </si>
  <si>
    <t>金額</t>
  </si>
  <si>
    <t>合　　計</t>
  </si>
  <si>
    <t>BSE対応肉用牛肥育経営特別対策事業</t>
  </si>
  <si>
    <t>　年　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</si>
</sst>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5">
      <selection activeCell="F29" sqref="F29"/>
    </sheetView>
  </sheetViews>
  <sheetFormatPr defaultColWidth="8.796875" defaultRowHeight="14.25"/>
  <cols>
    <col min="1" max="1" width="15.3984375" style="0" customWidth="1"/>
    <col min="2" max="2" width="10.19921875" style="0" customWidth="1"/>
    <col min="3" max="3" width="7.5" style="0" customWidth="1"/>
    <col min="4" max="4" width="12.59765625" style="0" customWidth="1"/>
    <col min="5" max="5" width="10.5" style="0" customWidth="1"/>
    <col min="6" max="6" width="7.8984375" style="0" customWidth="1"/>
    <col min="7" max="7" width="12.59765625" style="0" customWidth="1"/>
    <col min="8" max="8" width="10.19921875" style="0" customWidth="1"/>
    <col min="9" max="9" width="7.8984375" style="0" customWidth="1"/>
    <col min="10" max="10" width="12.3984375" style="0" customWidth="1"/>
    <col min="11" max="11" width="7.8984375" style="0" customWidth="1"/>
    <col min="12" max="12" width="12.59765625" style="0" customWidth="1"/>
  </cols>
  <sheetData>
    <row r="1" spans="1:12" ht="17.25">
      <c r="A1" s="18" t="s">
        <v>27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</row>
    <row r="2" spans="1:12" ht="13.5">
      <c r="A2" s="2"/>
      <c r="B2" s="15" t="s">
        <v>19</v>
      </c>
      <c r="C2" s="16"/>
      <c r="D2" s="17"/>
      <c r="E2" s="15" t="s">
        <v>20</v>
      </c>
      <c r="F2" s="16"/>
      <c r="G2" s="17"/>
      <c r="H2" s="16" t="s">
        <v>21</v>
      </c>
      <c r="I2" s="16"/>
      <c r="J2" s="16"/>
      <c r="K2" s="15" t="s">
        <v>22</v>
      </c>
      <c r="L2" s="17"/>
    </row>
    <row r="3" spans="1:12" ht="13.5">
      <c r="A3" s="10" t="s">
        <v>28</v>
      </c>
      <c r="B3" s="11" t="s">
        <v>23</v>
      </c>
      <c r="C3" s="11" t="s">
        <v>24</v>
      </c>
      <c r="D3" s="11" t="s">
        <v>25</v>
      </c>
      <c r="E3" s="11" t="s">
        <v>23</v>
      </c>
      <c r="F3" s="11" t="s">
        <v>24</v>
      </c>
      <c r="G3" s="11" t="s">
        <v>25</v>
      </c>
      <c r="H3" s="13" t="s">
        <v>23</v>
      </c>
      <c r="I3" s="11" t="s">
        <v>24</v>
      </c>
      <c r="J3" s="12" t="s">
        <v>25</v>
      </c>
      <c r="K3" s="11" t="s">
        <v>24</v>
      </c>
      <c r="L3" s="11" t="s">
        <v>25</v>
      </c>
    </row>
    <row r="4" spans="1:12" ht="13.5">
      <c r="A4" s="4" t="s">
        <v>0</v>
      </c>
      <c r="B4" s="5">
        <v>11400</v>
      </c>
      <c r="C4" s="5">
        <v>62</v>
      </c>
      <c r="D4" s="5">
        <f>B4*C4</f>
        <v>706800</v>
      </c>
      <c r="E4" s="5"/>
      <c r="F4" s="5">
        <v>0</v>
      </c>
      <c r="G4" s="5">
        <f>E4*F4</f>
        <v>0</v>
      </c>
      <c r="H4" s="5"/>
      <c r="I4" s="5">
        <v>0</v>
      </c>
      <c r="J4" s="5">
        <f>H4*I4</f>
        <v>0</v>
      </c>
      <c r="K4" s="5">
        <f>C4+F4+I4</f>
        <v>62</v>
      </c>
      <c r="L4" s="5">
        <f>D4+G4+J4</f>
        <v>706800</v>
      </c>
    </row>
    <row r="5" spans="1:12" ht="13.5">
      <c r="A5" s="6" t="s">
        <v>1</v>
      </c>
      <c r="B5" s="7">
        <v>56800</v>
      </c>
      <c r="C5" s="7">
        <v>67</v>
      </c>
      <c r="D5" s="7">
        <f aca="true" t="shared" si="0" ref="D5:D22">B5*C5</f>
        <v>3805600</v>
      </c>
      <c r="E5" s="7">
        <v>45800</v>
      </c>
      <c r="F5" s="7">
        <v>20</v>
      </c>
      <c r="G5" s="7">
        <f aca="true" t="shared" si="1" ref="G5:G22">E5*F5</f>
        <v>916000</v>
      </c>
      <c r="H5" s="7">
        <v>50300</v>
      </c>
      <c r="I5" s="7">
        <v>0</v>
      </c>
      <c r="J5" s="7">
        <f aca="true" t="shared" si="2" ref="J5:J22">H5*I5</f>
        <v>0</v>
      </c>
      <c r="K5" s="7">
        <f aca="true" t="shared" si="3" ref="K5:L21">C5+F5+I5</f>
        <v>87</v>
      </c>
      <c r="L5" s="7">
        <f t="shared" si="3"/>
        <v>4721600</v>
      </c>
    </row>
    <row r="6" spans="1:12" ht="13.5">
      <c r="A6" s="6" t="s">
        <v>2</v>
      </c>
      <c r="B6" s="7">
        <v>65400</v>
      </c>
      <c r="C6" s="7">
        <v>101</v>
      </c>
      <c r="D6" s="7">
        <f t="shared" si="0"/>
        <v>6605400</v>
      </c>
      <c r="E6" s="7">
        <v>57000</v>
      </c>
      <c r="F6" s="7">
        <v>66</v>
      </c>
      <c r="G6" s="7">
        <f t="shared" si="1"/>
        <v>3762000</v>
      </c>
      <c r="H6" s="7">
        <v>96200</v>
      </c>
      <c r="I6" s="7">
        <v>8</v>
      </c>
      <c r="J6" s="7">
        <f t="shared" si="2"/>
        <v>769600</v>
      </c>
      <c r="K6" s="7">
        <f t="shared" si="3"/>
        <v>175</v>
      </c>
      <c r="L6" s="7">
        <f t="shared" si="3"/>
        <v>11137000</v>
      </c>
    </row>
    <row r="7" spans="1:12" ht="13.5">
      <c r="A7" s="6" t="s">
        <v>3</v>
      </c>
      <c r="B7" s="7">
        <v>155300</v>
      </c>
      <c r="C7" s="7">
        <v>208</v>
      </c>
      <c r="D7" s="7">
        <f t="shared" si="0"/>
        <v>32302400</v>
      </c>
      <c r="E7" s="7">
        <v>207800</v>
      </c>
      <c r="F7" s="7">
        <v>77</v>
      </c>
      <c r="G7" s="7">
        <f t="shared" si="1"/>
        <v>16000600</v>
      </c>
      <c r="H7" s="7">
        <v>140900</v>
      </c>
      <c r="I7" s="7">
        <v>4</v>
      </c>
      <c r="J7" s="7">
        <f t="shared" si="2"/>
        <v>563600</v>
      </c>
      <c r="K7" s="7">
        <f t="shared" si="3"/>
        <v>289</v>
      </c>
      <c r="L7" s="7">
        <f t="shared" si="3"/>
        <v>48866600</v>
      </c>
    </row>
    <row r="8" spans="1:12" ht="13.5">
      <c r="A8" s="6" t="s">
        <v>4</v>
      </c>
      <c r="B8" s="7">
        <v>187000</v>
      </c>
      <c r="C8" s="7">
        <v>100</v>
      </c>
      <c r="D8" s="7">
        <f t="shared" si="0"/>
        <v>18700000</v>
      </c>
      <c r="E8" s="7">
        <v>179100</v>
      </c>
      <c r="F8" s="7">
        <v>66</v>
      </c>
      <c r="G8" s="7">
        <f t="shared" si="1"/>
        <v>11820600</v>
      </c>
      <c r="H8" s="7">
        <v>158800</v>
      </c>
      <c r="I8" s="7">
        <v>6</v>
      </c>
      <c r="J8" s="7">
        <f t="shared" si="2"/>
        <v>952800</v>
      </c>
      <c r="K8" s="7">
        <f t="shared" si="3"/>
        <v>172</v>
      </c>
      <c r="L8" s="7">
        <f t="shared" si="3"/>
        <v>31473400</v>
      </c>
    </row>
    <row r="9" spans="1:12" ht="13.5">
      <c r="A9" s="6" t="s">
        <v>5</v>
      </c>
      <c r="B9" s="7">
        <v>211700</v>
      </c>
      <c r="C9" s="7">
        <v>156</v>
      </c>
      <c r="D9" s="7">
        <f t="shared" si="0"/>
        <v>33025200</v>
      </c>
      <c r="E9" s="7">
        <v>234000</v>
      </c>
      <c r="F9" s="7">
        <v>105</v>
      </c>
      <c r="G9" s="7">
        <f t="shared" si="1"/>
        <v>24570000</v>
      </c>
      <c r="H9" s="7">
        <v>177000</v>
      </c>
      <c r="I9" s="7">
        <v>3</v>
      </c>
      <c r="J9" s="7">
        <f t="shared" si="2"/>
        <v>531000</v>
      </c>
      <c r="K9" s="7">
        <f t="shared" si="3"/>
        <v>264</v>
      </c>
      <c r="L9" s="7">
        <f t="shared" si="3"/>
        <v>58126200</v>
      </c>
    </row>
    <row r="10" spans="1:12" ht="13.5">
      <c r="A10" s="6" t="s">
        <v>6</v>
      </c>
      <c r="B10" s="7">
        <v>169700</v>
      </c>
      <c r="C10" s="7">
        <v>190</v>
      </c>
      <c r="D10" s="7">
        <f t="shared" si="0"/>
        <v>32243000</v>
      </c>
      <c r="E10" s="7">
        <v>247300</v>
      </c>
      <c r="F10" s="7">
        <v>129</v>
      </c>
      <c r="G10" s="7">
        <f t="shared" si="1"/>
        <v>31901700</v>
      </c>
      <c r="H10" s="7">
        <v>191100</v>
      </c>
      <c r="I10" s="7">
        <v>0</v>
      </c>
      <c r="J10" s="7">
        <f t="shared" si="2"/>
        <v>0</v>
      </c>
      <c r="K10" s="7">
        <f t="shared" si="3"/>
        <v>319</v>
      </c>
      <c r="L10" s="7">
        <f t="shared" si="3"/>
        <v>64144700</v>
      </c>
    </row>
    <row r="11" spans="1:12" ht="13.5">
      <c r="A11" s="6" t="s">
        <v>7</v>
      </c>
      <c r="B11" s="7">
        <v>31800</v>
      </c>
      <c r="C11" s="7">
        <v>138</v>
      </c>
      <c r="D11" s="7">
        <f t="shared" si="0"/>
        <v>4388400</v>
      </c>
      <c r="E11" s="7">
        <v>129900</v>
      </c>
      <c r="F11" s="7">
        <v>97</v>
      </c>
      <c r="G11" s="7">
        <f t="shared" si="1"/>
        <v>12600300</v>
      </c>
      <c r="H11" s="7">
        <v>165700</v>
      </c>
      <c r="I11" s="7">
        <v>5</v>
      </c>
      <c r="J11" s="7">
        <f t="shared" si="2"/>
        <v>828500</v>
      </c>
      <c r="K11" s="7">
        <f t="shared" si="3"/>
        <v>240</v>
      </c>
      <c r="L11" s="7">
        <f t="shared" si="3"/>
        <v>17817200</v>
      </c>
    </row>
    <row r="12" spans="1:12" ht="13.5">
      <c r="A12" s="6" t="s">
        <v>8</v>
      </c>
      <c r="B12" s="7">
        <v>43200</v>
      </c>
      <c r="C12" s="7">
        <v>105</v>
      </c>
      <c r="D12" s="7">
        <f t="shared" si="0"/>
        <v>4536000</v>
      </c>
      <c r="E12" s="7">
        <v>81100</v>
      </c>
      <c r="F12" s="7">
        <v>57</v>
      </c>
      <c r="G12" s="7">
        <f t="shared" si="1"/>
        <v>4622700</v>
      </c>
      <c r="H12" s="7">
        <v>136100</v>
      </c>
      <c r="I12" s="7">
        <v>11</v>
      </c>
      <c r="J12" s="7">
        <f t="shared" si="2"/>
        <v>1497100</v>
      </c>
      <c r="K12" s="7">
        <f t="shared" si="3"/>
        <v>173</v>
      </c>
      <c r="L12" s="7">
        <f t="shared" si="3"/>
        <v>10655800</v>
      </c>
    </row>
    <row r="13" spans="1:12" ht="13.5">
      <c r="A13" s="6" t="s">
        <v>9</v>
      </c>
      <c r="B13" s="7">
        <v>51400</v>
      </c>
      <c r="C13" s="7">
        <v>103</v>
      </c>
      <c r="D13" s="7">
        <f t="shared" si="0"/>
        <v>5294200</v>
      </c>
      <c r="E13" s="7">
        <v>127500</v>
      </c>
      <c r="F13" s="7">
        <v>53</v>
      </c>
      <c r="G13" s="7">
        <f t="shared" si="1"/>
        <v>6757500</v>
      </c>
      <c r="H13" s="7">
        <v>141100</v>
      </c>
      <c r="I13" s="7">
        <v>5</v>
      </c>
      <c r="J13" s="7">
        <f t="shared" si="2"/>
        <v>705500</v>
      </c>
      <c r="K13" s="7">
        <f t="shared" si="3"/>
        <v>161</v>
      </c>
      <c r="L13" s="7">
        <f t="shared" si="3"/>
        <v>12757200</v>
      </c>
    </row>
    <row r="14" spans="1:12" ht="13.5">
      <c r="A14" s="6" t="s">
        <v>10</v>
      </c>
      <c r="B14" s="7">
        <v>0</v>
      </c>
      <c r="C14" s="7">
        <v>155</v>
      </c>
      <c r="D14" s="7">
        <f t="shared" si="0"/>
        <v>0</v>
      </c>
      <c r="E14" s="7">
        <v>0</v>
      </c>
      <c r="F14" s="7">
        <v>67</v>
      </c>
      <c r="G14" s="7">
        <f t="shared" si="1"/>
        <v>0</v>
      </c>
      <c r="H14" s="7">
        <v>104400</v>
      </c>
      <c r="I14" s="7">
        <v>10</v>
      </c>
      <c r="J14" s="7">
        <f t="shared" si="2"/>
        <v>1044000</v>
      </c>
      <c r="K14" s="7">
        <f t="shared" si="3"/>
        <v>232</v>
      </c>
      <c r="L14" s="7">
        <f t="shared" si="3"/>
        <v>1044000</v>
      </c>
    </row>
    <row r="15" spans="1:12" ht="13.5">
      <c r="A15" s="6" t="s">
        <v>11</v>
      </c>
      <c r="B15" s="7">
        <v>0</v>
      </c>
      <c r="C15" s="7">
        <v>134</v>
      </c>
      <c r="D15" s="7">
        <f t="shared" si="0"/>
        <v>0</v>
      </c>
      <c r="E15" s="7">
        <v>0</v>
      </c>
      <c r="F15" s="7">
        <v>89</v>
      </c>
      <c r="G15" s="7">
        <f t="shared" si="1"/>
        <v>0</v>
      </c>
      <c r="H15" s="7">
        <v>75100</v>
      </c>
      <c r="I15" s="7">
        <v>8</v>
      </c>
      <c r="J15" s="7">
        <f t="shared" si="2"/>
        <v>600800</v>
      </c>
      <c r="K15" s="7">
        <f t="shared" si="3"/>
        <v>231</v>
      </c>
      <c r="L15" s="7">
        <f t="shared" si="3"/>
        <v>600800</v>
      </c>
    </row>
    <row r="16" spans="1:12" ht="13.5">
      <c r="A16" s="6" t="s">
        <v>12</v>
      </c>
      <c r="B16" s="7">
        <v>0</v>
      </c>
      <c r="C16" s="7">
        <v>108</v>
      </c>
      <c r="D16" s="7">
        <f t="shared" si="0"/>
        <v>0</v>
      </c>
      <c r="E16" s="7">
        <v>0</v>
      </c>
      <c r="F16" s="7">
        <v>60</v>
      </c>
      <c r="G16" s="7">
        <f t="shared" si="1"/>
        <v>0</v>
      </c>
      <c r="H16" s="7">
        <v>34100</v>
      </c>
      <c r="I16" s="7">
        <v>5</v>
      </c>
      <c r="J16" s="7">
        <f t="shared" si="2"/>
        <v>170500</v>
      </c>
      <c r="K16" s="7">
        <f t="shared" si="3"/>
        <v>173</v>
      </c>
      <c r="L16" s="7">
        <f t="shared" si="3"/>
        <v>170500</v>
      </c>
    </row>
    <row r="17" spans="1:12" ht="13.5">
      <c r="A17" s="6" t="s">
        <v>13</v>
      </c>
      <c r="B17" s="7">
        <v>0</v>
      </c>
      <c r="C17" s="7">
        <v>106</v>
      </c>
      <c r="D17" s="7">
        <f t="shared" si="0"/>
        <v>0</v>
      </c>
      <c r="E17" s="7">
        <v>0</v>
      </c>
      <c r="F17" s="7">
        <v>56</v>
      </c>
      <c r="G17" s="7">
        <f t="shared" si="1"/>
        <v>0</v>
      </c>
      <c r="H17" s="7">
        <v>0</v>
      </c>
      <c r="I17" s="7">
        <v>6</v>
      </c>
      <c r="J17" s="7">
        <f t="shared" si="2"/>
        <v>0</v>
      </c>
      <c r="K17" s="7">
        <f t="shared" si="3"/>
        <v>168</v>
      </c>
      <c r="L17" s="7">
        <f t="shared" si="3"/>
        <v>0</v>
      </c>
    </row>
    <row r="18" spans="1:12" ht="13.5">
      <c r="A18" s="6" t="s">
        <v>14</v>
      </c>
      <c r="B18" s="7">
        <v>0</v>
      </c>
      <c r="C18" s="7">
        <v>161</v>
      </c>
      <c r="D18" s="7">
        <f t="shared" si="0"/>
        <v>0</v>
      </c>
      <c r="E18" s="7">
        <v>0</v>
      </c>
      <c r="F18" s="7">
        <v>87</v>
      </c>
      <c r="G18" s="7">
        <f t="shared" si="1"/>
        <v>0</v>
      </c>
      <c r="H18" s="7">
        <v>0</v>
      </c>
      <c r="I18" s="7">
        <v>3</v>
      </c>
      <c r="J18" s="7">
        <f t="shared" si="2"/>
        <v>0</v>
      </c>
      <c r="K18" s="7">
        <f t="shared" si="3"/>
        <v>251</v>
      </c>
      <c r="L18" s="7">
        <f t="shared" si="3"/>
        <v>0</v>
      </c>
    </row>
    <row r="19" spans="1:12" ht="13.5">
      <c r="A19" s="6" t="s">
        <v>15</v>
      </c>
      <c r="B19" s="7">
        <v>0</v>
      </c>
      <c r="C19" s="7">
        <v>270</v>
      </c>
      <c r="D19" s="7">
        <f t="shared" si="0"/>
        <v>0</v>
      </c>
      <c r="E19" s="7">
        <v>0</v>
      </c>
      <c r="F19" s="7">
        <v>61</v>
      </c>
      <c r="G19" s="7">
        <f t="shared" si="1"/>
        <v>0</v>
      </c>
      <c r="H19" s="7">
        <v>7100</v>
      </c>
      <c r="I19" s="7">
        <v>2</v>
      </c>
      <c r="J19" s="7">
        <f t="shared" si="2"/>
        <v>14200</v>
      </c>
      <c r="K19" s="7">
        <f t="shared" si="3"/>
        <v>333</v>
      </c>
      <c r="L19" s="7">
        <f t="shared" si="3"/>
        <v>14200</v>
      </c>
    </row>
    <row r="20" spans="1:12" ht="13.5">
      <c r="A20" s="6" t="s">
        <v>16</v>
      </c>
      <c r="B20" s="7">
        <v>0</v>
      </c>
      <c r="C20" s="7">
        <v>102</v>
      </c>
      <c r="D20" s="7">
        <f t="shared" si="0"/>
        <v>0</v>
      </c>
      <c r="E20" s="7">
        <v>0</v>
      </c>
      <c r="F20" s="7">
        <v>43</v>
      </c>
      <c r="G20" s="7">
        <f t="shared" si="1"/>
        <v>0</v>
      </c>
      <c r="H20" s="7">
        <v>45900</v>
      </c>
      <c r="I20" s="7">
        <v>5</v>
      </c>
      <c r="J20" s="7">
        <f t="shared" si="2"/>
        <v>229500</v>
      </c>
      <c r="K20" s="7">
        <f t="shared" si="3"/>
        <v>150</v>
      </c>
      <c r="L20" s="7">
        <f t="shared" si="3"/>
        <v>229500</v>
      </c>
    </row>
    <row r="21" spans="1:12" ht="13.5">
      <c r="A21" s="6" t="s">
        <v>17</v>
      </c>
      <c r="B21" s="7">
        <v>0</v>
      </c>
      <c r="C21" s="7">
        <v>109</v>
      </c>
      <c r="D21" s="7">
        <f t="shared" si="0"/>
        <v>0</v>
      </c>
      <c r="E21" s="7">
        <v>0</v>
      </c>
      <c r="F21" s="7">
        <v>78</v>
      </c>
      <c r="G21" s="7">
        <f t="shared" si="1"/>
        <v>0</v>
      </c>
      <c r="H21" s="7">
        <v>23600</v>
      </c>
      <c r="I21" s="7">
        <v>5</v>
      </c>
      <c r="J21" s="7">
        <f t="shared" si="2"/>
        <v>118000</v>
      </c>
      <c r="K21" s="7">
        <f t="shared" si="3"/>
        <v>192</v>
      </c>
      <c r="L21" s="7">
        <f t="shared" si="3"/>
        <v>118000</v>
      </c>
    </row>
    <row r="22" spans="1:12" ht="13.5">
      <c r="A22" s="8" t="s">
        <v>18</v>
      </c>
      <c r="B22" s="9">
        <v>0</v>
      </c>
      <c r="C22" s="9">
        <v>101</v>
      </c>
      <c r="D22" s="9">
        <f t="shared" si="0"/>
        <v>0</v>
      </c>
      <c r="E22" s="9">
        <v>0</v>
      </c>
      <c r="F22" s="9">
        <v>45</v>
      </c>
      <c r="G22" s="9">
        <f t="shared" si="1"/>
        <v>0</v>
      </c>
      <c r="H22" s="9">
        <v>17600</v>
      </c>
      <c r="I22" s="9">
        <v>8</v>
      </c>
      <c r="J22" s="9">
        <f t="shared" si="2"/>
        <v>140800</v>
      </c>
      <c r="K22" s="9">
        <f>C22+F22+I22</f>
        <v>154</v>
      </c>
      <c r="L22" s="9">
        <f>D22+G22+J22</f>
        <v>140800</v>
      </c>
    </row>
    <row r="23" spans="1:12" ht="13.5">
      <c r="A23" s="14" t="s">
        <v>26</v>
      </c>
      <c r="B23" s="3"/>
      <c r="C23" s="3">
        <f>SUM(C4:C22)</f>
        <v>2476</v>
      </c>
      <c r="D23" s="3">
        <f>SUM(D4:D22)</f>
        <v>141607000</v>
      </c>
      <c r="E23" s="3"/>
      <c r="F23" s="3">
        <f>SUM(F4:F22)</f>
        <v>1256</v>
      </c>
      <c r="G23" s="3">
        <f>SUM(G4:G22)</f>
        <v>112951400</v>
      </c>
      <c r="H23" s="3"/>
      <c r="I23" s="3">
        <f>SUM(I4:I22)</f>
        <v>94</v>
      </c>
      <c r="J23" s="3">
        <f>SUM(J4:J22)</f>
        <v>8165900</v>
      </c>
      <c r="K23" s="3">
        <f>SUM(K4:K22)</f>
        <v>3826</v>
      </c>
      <c r="L23" s="3">
        <f>SUM(L4:L22)</f>
        <v>262724300</v>
      </c>
    </row>
  </sheetData>
  <sheetProtection/>
  <mergeCells count="5">
    <mergeCell ref="B2:D2"/>
    <mergeCell ref="E2:G2"/>
    <mergeCell ref="H2:J2"/>
    <mergeCell ref="K2:L2"/>
    <mergeCell ref="A1:E1"/>
  </mergeCells>
  <printOptions/>
  <pageMargins left="0.75" right="0.75" top="1" bottom="1" header="0.512" footer="0.51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社団法人滋賀県配合飼料価格安定基金協会</cp:lastModifiedBy>
  <cp:lastPrinted>2017-12-14T01:55:48Z</cp:lastPrinted>
  <dcterms:created xsi:type="dcterms:W3CDTF">2011-09-06T02:57:17Z</dcterms:created>
  <dcterms:modified xsi:type="dcterms:W3CDTF">2018-01-05T07:27:24Z</dcterms:modified>
  <cp:category/>
  <cp:version/>
  <cp:contentType/>
  <cp:contentStatus/>
</cp:coreProperties>
</file>